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105" windowWidth="23250" windowHeight="6105" activeTab="2"/>
  </bookViews>
  <sheets>
    <sheet name="Aktivita II" sheetId="4" r:id="rId1"/>
    <sheet name="Aktivita III" sheetId="5" r:id="rId2"/>
    <sheet name="Aktivita IV" sheetId="6" r:id="rId3"/>
  </sheets>
  <definedNames/>
  <calcPr calcId="145621"/>
</workbook>
</file>

<file path=xl/sharedStrings.xml><?xml version="1.0" encoding="utf-8"?>
<sst xmlns="http://schemas.openxmlformats.org/spreadsheetml/2006/main" count="109" uniqueCount="65">
  <si>
    <t>Pořadí dle bodů</t>
  </si>
  <si>
    <t>Registrační číslo projektu</t>
  </si>
  <si>
    <t>Název příjemce</t>
  </si>
  <si>
    <t>Aktivita</t>
  </si>
  <si>
    <t>Název projektu</t>
  </si>
  <si>
    <t>Kumulativní součet</t>
  </si>
  <si>
    <t>Projekt schválen k financování</t>
  </si>
  <si>
    <t>Charita Zábřeh</t>
  </si>
  <si>
    <t>II.</t>
  </si>
  <si>
    <t>Grant celkem</t>
  </si>
  <si>
    <t>III.</t>
  </si>
  <si>
    <t>CH.10/2/051</t>
  </si>
  <si>
    <t>Pomadol, s.r.o.</t>
  </si>
  <si>
    <t>Název sub-projektu</t>
  </si>
  <si>
    <t>Zkvalitnění zdravotní péče poskytované ve vlastním sociálním prostředí klienta</t>
  </si>
  <si>
    <t>CH.10/2/058</t>
  </si>
  <si>
    <t>Oblastní Charita Červený Kostelec</t>
  </si>
  <si>
    <t>Zvyšování dostupnosti služeb pro nemocné roztroušenou sklerózou</t>
  </si>
  <si>
    <t>Hospic sv. Alžběty o.p.s.</t>
  </si>
  <si>
    <t>CH.10/2/055</t>
  </si>
  <si>
    <t>Zvýšení odborných kompetencí zaměstnanců a modernizace IT infrastruktury Hospice sv. Alžběty o.p.s.</t>
  </si>
  <si>
    <t>Diakonie Českobratské církve evangelické</t>
  </si>
  <si>
    <t>CH.10/2/065</t>
  </si>
  <si>
    <t>Podpora laické péče o geriatricky nemocné a nemocné v závěru života</t>
  </si>
  <si>
    <t>CH.10/2/045</t>
  </si>
  <si>
    <t>Zahrada 2000, spolek</t>
  </si>
  <si>
    <t>Model komunitní péče v regionu Jesenicka</t>
  </si>
  <si>
    <t>CH.10/2/052</t>
  </si>
  <si>
    <t>RUAH o.p.s.</t>
  </si>
  <si>
    <t>Bezpečí domova až do konce</t>
  </si>
  <si>
    <t>CH.10/2/044</t>
  </si>
  <si>
    <t>Domácí hospic – moderní a kvalitní doprovázení nemocných a pečujících</t>
  </si>
  <si>
    <t>CH.10/2/048</t>
  </si>
  <si>
    <t>Česká společnost paliativní medicíny ČLS J.E.P</t>
  </si>
  <si>
    <t>Podpora implementace specializované paliativní péče v České republice</t>
  </si>
  <si>
    <t>CH.10/2/068</t>
  </si>
  <si>
    <t>Židovská obec v Praze</t>
  </si>
  <si>
    <t>Komplexní sociální a zdravotní péče o seniory v terénní péči a v domě s pečovatelskou službou Penzion Charlese Jordana</t>
  </si>
  <si>
    <t>CH.10/2/056</t>
  </si>
  <si>
    <t>TŘI, o. p. s.</t>
  </si>
  <si>
    <t>Žít do poslední chvíle – s co nejlepší péčí a podporou</t>
  </si>
  <si>
    <t>CH.10/2/059</t>
  </si>
  <si>
    <t>CH.10/2/061</t>
  </si>
  <si>
    <t>CH.10/2/062</t>
  </si>
  <si>
    <t>CH.10/2/063</t>
  </si>
  <si>
    <t>Mobilní hospic Ondrášek o.p.s</t>
  </si>
  <si>
    <t>Domácí hospicová péče a dětský hospicový stacionář</t>
  </si>
  <si>
    <t>CH.10/2/049</t>
  </si>
  <si>
    <t>Hospic sv. Jana N. Neumanna, o.p.s.</t>
  </si>
  <si>
    <t>Podpora nevyléčitelně nemocných, pečujících a pozůstalých</t>
  </si>
  <si>
    <t>CH.10/2/047</t>
  </si>
  <si>
    <t>Asociace poskytovatelů sociálních služeb ČR, o. s.</t>
  </si>
  <si>
    <t>Rozvoj geriatrické a paliativní péče v pobytových zařízeních sociálních služeb</t>
  </si>
  <si>
    <t xml:space="preserve">Diecézní charita Brno </t>
  </si>
  <si>
    <t>Zdokonalování komunikačních dovedností pro poskytovatele domácí paliativní péče</t>
  </si>
  <si>
    <t>Nemocnice Sušice o.p.s.</t>
  </si>
  <si>
    <t>Modernizace IT infrastruktury oddělení následné péče Nemocnice Sušice o.p.s</t>
  </si>
  <si>
    <t>Farní charita Rychnov nad Kněžnou</t>
  </si>
  <si>
    <t>Program komplexní zdravotní péče a péče o dlouhodobě a nevyléčitelně nemocné</t>
  </si>
  <si>
    <t>CH.10/2/043</t>
  </si>
  <si>
    <t>Společnost pro pomoc při Huntigntonově chorobě</t>
  </si>
  <si>
    <t>Osvěta o Huntingtonově chorobě a vzdělávání v oblasti péče o dlouhodobě nemocné pacienty s Huntingtonovou chorobou v ČR, zajištění činností organizace</t>
  </si>
  <si>
    <t>Thomayerova nemocnice</t>
  </si>
  <si>
    <t xml:space="preserve">Vytvoření modelu individualizované komplexní rehabilitace pro následnou lůžkovou péči a jeho realizace 
v rámci kontinuální rehabilitace pacientů Iktového centra Thomayerovy nemocnice
</t>
  </si>
  <si>
    <t>CH.10/2/054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</si>
</sst>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K_č_-;\-* #,##0.00\ _K_č_-;_-* &quot;-&quot;??\ _K_č_-;_-@_-"/>
    <numFmt numFmtId="164" formatCode="#,##0.00\ &quot;Kč&quot;"/>
    <numFmt numFmtId="165" formatCode="#,##0.0"/>
    <numFmt numFmtId="166" formatCode="#,##0__;\-\ #,##0__;* "/>
    <numFmt numFmtId="167" formatCode="#,##0__;&quot;- &quot;#,##0__;* "/>
    <numFmt numFmtId="168" formatCode="#,##0.00\ &quot;Kčs&quot;;\-#,##0.00\ &quot;Kčs&quot;"/>
    <numFmt numFmtId="169" formatCode="#,##0.00&quot; Kčs&quot;;\-#,##0.00&quot; Kčs&quot;"/>
    <numFmt numFmtId="170" formatCode="#,##0\ &quot;Kčs&quot;;\-#,##0\ &quot;Kčs&quot;"/>
    <numFmt numFmtId="171" formatCode="#,##0&quot; Kčs&quot;;\-#,##0&quot; Kčs&quot;"/>
    <numFmt numFmtId="172" formatCode="mmmm\ d\,\ yyyy"/>
    <numFmt numFmtId="173" formatCode="mmmm\ d&quot;, &quot;yyyy"/>
    <numFmt numFmtId="174" formatCode="#,##0.0__;\-\ #,##0.0__;* "/>
    <numFmt numFmtId="175" formatCode="#,##0.0__;&quot;- &quot;#,##0.0__;* "/>
    <numFmt numFmtId="176" formatCode="#,##0.00__;\-\ #,##0.00__;* "/>
    <numFmt numFmtId="177" formatCode="#,##0.00__;&quot;- &quot;#,##0.00__;* 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21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8"/>
      <name val="MS Sans Serif"/>
      <family val="2"/>
    </font>
    <font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thin"/>
      <top/>
      <bottom/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4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Fill="0" applyBorder="0" applyAlignment="0" applyProtection="0"/>
    <xf numFmtId="168" fontId="1" fillId="0" borderId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5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5" fillId="18" borderId="0" applyNumberFormat="0" applyBorder="0" applyAlignment="0" applyProtection="0"/>
    <xf numFmtId="0" fontId="4" fillId="7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5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7" fillId="0" borderId="0" applyFont="0" applyFill="0" applyBorder="0" applyAlignment="0" applyProtection="0"/>
    <xf numFmtId="167" fontId="1" fillId="0" borderId="0" applyFill="0" applyBorder="0" applyAlignment="0" applyProtection="0"/>
    <xf numFmtId="166" fontId="7" fillId="0" borderId="0" applyFon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2" applyNumberFormat="0" applyFill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4" fontId="7" fillId="0" borderId="0" applyFont="0" applyFill="0" applyBorder="0" applyProtection="0">
      <alignment/>
    </xf>
    <xf numFmtId="175" fontId="1" fillId="0" borderId="0" applyFill="0" applyBorder="0" applyAlignment="0" applyProtection="0"/>
    <xf numFmtId="176" fontId="7" fillId="0" borderId="3" applyFont="0" applyFill="0" applyBorder="0" applyProtection="0">
      <alignment horizontal="right"/>
    </xf>
    <xf numFmtId="177" fontId="1" fillId="0" borderId="0" applyFill="0" applyBorder="0" applyProtection="0">
      <alignment horizontal="right"/>
    </xf>
    <xf numFmtId="0" fontId="4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ill="0" applyBorder="0" applyAlignment="0" applyProtection="0"/>
    <xf numFmtId="2" fontId="1" fillId="0" borderId="0" applyFont="0" applyFill="0" applyBorder="0" applyAlignment="0" applyProtection="0"/>
    <xf numFmtId="2" fontId="1" fillId="0" borderId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2" fillId="0" borderId="0" applyNumberFormat="0" applyFill="0" applyBorder="0" applyAlignment="0" applyProtection="0"/>
    <xf numFmtId="0" fontId="13" fillId="0" borderId="0">
      <alignment horizontal="center" wrapText="1"/>
      <protection/>
    </xf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5" fillId="33" borderId="4" applyNumberFormat="0" applyAlignment="0" applyProtection="0"/>
    <xf numFmtId="0" fontId="15" fillId="34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 locked="0"/>
    </xf>
    <xf numFmtId="0" fontId="7" fillId="0" borderId="0">
      <alignment/>
      <protection/>
    </xf>
    <xf numFmtId="0" fontId="1" fillId="0" borderId="0">
      <alignment/>
      <protection locked="0"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 locked="0"/>
    </xf>
    <xf numFmtId="0" fontId="38" fillId="0" borderId="0">
      <alignment/>
      <protection/>
    </xf>
    <xf numFmtId="0" fontId="1" fillId="0" borderId="0">
      <alignment/>
      <protection/>
    </xf>
    <xf numFmtId="0" fontId="26" fillId="0" borderId="0">
      <alignment/>
      <protection locked="0"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0" fontId="1" fillId="36" borderId="11" applyNumberFormat="0" applyAlignment="0" applyProtection="0"/>
    <xf numFmtId="0" fontId="4" fillId="10" borderId="11" applyNumberFormat="0" applyFont="0" applyAlignment="0" applyProtection="0"/>
    <xf numFmtId="0" fontId="1" fillId="10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7" fillId="0" borderId="0" applyProtection="0">
      <alignment/>
    </xf>
    <xf numFmtId="4" fontId="7" fillId="0" borderId="14" applyProtection="0">
      <alignment/>
    </xf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29" fillId="0" borderId="0" applyNumberFormat="0" applyFill="0" applyBorder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6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6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6" applyNumberFormat="0" applyFill="0" applyAlignment="0" applyProtection="0"/>
    <xf numFmtId="0" fontId="1" fillId="0" borderId="15" applyNumberFormat="0" applyFill="0" applyAlignment="0" applyProtection="0"/>
    <xf numFmtId="0" fontId="1" fillId="0" borderId="16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32" fillId="16" borderId="17" applyNumberFormat="0" applyAlignment="0" applyProtection="0"/>
    <xf numFmtId="0" fontId="32" fillId="13" borderId="17" applyNumberFormat="0" applyAlignment="0" applyProtection="0"/>
    <xf numFmtId="0" fontId="32" fillId="21" borderId="17" applyNumberFormat="0" applyAlignment="0" applyProtection="0"/>
    <xf numFmtId="0" fontId="33" fillId="37" borderId="17" applyNumberFormat="0" applyAlignment="0" applyProtection="0"/>
    <xf numFmtId="0" fontId="33" fillId="38" borderId="17" applyNumberFormat="0" applyAlignment="0" applyProtection="0"/>
    <xf numFmtId="0" fontId="34" fillId="39" borderId="17" applyNumberFormat="0" applyAlignment="0" applyProtection="0"/>
    <xf numFmtId="0" fontId="35" fillId="37" borderId="18" applyNumberFormat="0" applyAlignment="0" applyProtection="0"/>
    <xf numFmtId="0" fontId="35" fillId="38" borderId="18" applyNumberFormat="0" applyAlignment="0" applyProtection="0"/>
    <xf numFmtId="0" fontId="35" fillId="39" borderId="18" applyNumberFormat="0" applyAlignment="0" applyProtection="0"/>
    <xf numFmtId="0" fontId="36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26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7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48" borderId="0" applyNumberFormat="0" applyBorder="0" applyAlignment="0" applyProtection="0"/>
    <xf numFmtId="0" fontId="6" fillId="26" borderId="0" applyNumberFormat="0" applyBorder="0" applyAlignment="0" applyProtection="0"/>
    <xf numFmtId="0" fontId="6" fillId="44" borderId="0" applyNumberFormat="0" applyBorder="0" applyAlignment="0" applyProtection="0"/>
    <xf numFmtId="43" fontId="4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0" fillId="0" borderId="19" xfId="0" applyBorder="1" applyAlignment="1">
      <alignment wrapText="1"/>
    </xf>
    <xf numFmtId="0" fontId="0" fillId="0" borderId="20" xfId="0" applyBorder="1"/>
    <xf numFmtId="0" fontId="0" fillId="0" borderId="21" xfId="0" applyBorder="1" applyAlignment="1">
      <alignment wrapText="1"/>
    </xf>
    <xf numFmtId="164" fontId="0" fillId="0" borderId="0" xfId="0" applyNumberFormat="1"/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0" fillId="0" borderId="0" xfId="0"/>
    <xf numFmtId="4" fontId="0" fillId="0" borderId="19" xfId="0" applyNumberFormat="1" applyBorder="1"/>
    <xf numFmtId="0" fontId="0" fillId="0" borderId="24" xfId="0" applyBorder="1"/>
    <xf numFmtId="0" fontId="0" fillId="0" borderId="25" xfId="0" applyBorder="1"/>
    <xf numFmtId="0" fontId="0" fillId="0" borderId="21" xfId="0" applyBorder="1"/>
    <xf numFmtId="0" fontId="0" fillId="0" borderId="19" xfId="0" applyBorder="1"/>
    <xf numFmtId="0" fontId="0" fillId="0" borderId="25" xfId="0" applyBorder="1" applyAlignment="1">
      <alignment wrapText="1"/>
    </xf>
    <xf numFmtId="164" fontId="0" fillId="0" borderId="19" xfId="0" applyNumberFormat="1" applyBorder="1" applyAlignment="1">
      <alignment wrapText="1"/>
    </xf>
    <xf numFmtId="164" fontId="0" fillId="0" borderId="21" xfId="0" applyNumberFormat="1" applyBorder="1" applyAlignment="1">
      <alignment wrapText="1"/>
    </xf>
    <xf numFmtId="164" fontId="2" fillId="0" borderId="22" xfId="0" applyNumberFormat="1" applyFont="1" applyBorder="1" applyAlignment="1">
      <alignment wrapText="1"/>
    </xf>
    <xf numFmtId="0" fontId="0" fillId="0" borderId="26" xfId="0" applyBorder="1"/>
    <xf numFmtId="0" fontId="2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164" fontId="0" fillId="0" borderId="31" xfId="0" applyNumberFormat="1" applyBorder="1" applyAlignment="1">
      <alignment wrapText="1"/>
    </xf>
    <xf numFmtId="0" fontId="0" fillId="0" borderId="32" xfId="0" applyBorder="1"/>
    <xf numFmtId="0" fontId="0" fillId="0" borderId="1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/>
  </cellXfs>
  <cellStyles count="40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 2" xfId="20"/>
    <cellStyle name="20 % – Zvýraznění1 2 2" xfId="21"/>
    <cellStyle name="20 % – Zvýraznění1 3" xfId="22"/>
    <cellStyle name="20 % – Zvýraznění2 2" xfId="23"/>
    <cellStyle name="20 % – Zvýraznění2 2 2" xfId="24"/>
    <cellStyle name="20 % – Zvýraznění2 3" xfId="25"/>
    <cellStyle name="20 % – Zvýraznění3 2" xfId="26"/>
    <cellStyle name="20 % – Zvýraznění3 2 2" xfId="27"/>
    <cellStyle name="20 % – Zvýraznění3 3" xfId="28"/>
    <cellStyle name="20 % – Zvýraznění4 2" xfId="29"/>
    <cellStyle name="20 % – Zvýraznění4 2 2" xfId="30"/>
    <cellStyle name="20 % – Zvýraznění4 3" xfId="31"/>
    <cellStyle name="20 % – Zvýraznění5 2" xfId="32"/>
    <cellStyle name="20 % – Zvýraznění5 2 2" xfId="33"/>
    <cellStyle name="20 % – Zvýraznění6 2" xfId="34"/>
    <cellStyle name="20 % – Zvýraznění6 2 2" xfId="35"/>
    <cellStyle name="20 % – Zvýraznění6 3" xfId="36"/>
    <cellStyle name="40 % – Zvýraznění1 2" xfId="37"/>
    <cellStyle name="40 % – Zvýraznění1 2 2" xfId="38"/>
    <cellStyle name="40 % – Zvýraznění1 3" xfId="39"/>
    <cellStyle name="40 % – Zvýraznění2 2" xfId="40"/>
    <cellStyle name="40 % – Zvýraznění2 2 2" xfId="41"/>
    <cellStyle name="40 % – Zvýraznění3 2" xfId="42"/>
    <cellStyle name="40 % – Zvýraznění3 2 2" xfId="43"/>
    <cellStyle name="40 % – Zvýraznění3 3" xfId="44"/>
    <cellStyle name="40 % – Zvýraznění4 2" xfId="45"/>
    <cellStyle name="40 % – Zvýraznění4 2 2" xfId="46"/>
    <cellStyle name="40 % – Zvýraznění4 3" xfId="47"/>
    <cellStyle name="40 % – Zvýraznění5 2" xfId="48"/>
    <cellStyle name="40 % – Zvýraznění5 2 2" xfId="49"/>
    <cellStyle name="40 % – Zvýraznění5 3" xfId="50"/>
    <cellStyle name="40 % – Zvýraznění6 2" xfId="51"/>
    <cellStyle name="40 % – Zvýraznění6 2 2" xfId="52"/>
    <cellStyle name="40 % – Zvýraznění6 3" xfId="53"/>
    <cellStyle name="60 % – Zvýraznění1 2" xfId="54"/>
    <cellStyle name="60 % – Zvýraznění1 2 2" xfId="55"/>
    <cellStyle name="60 % – Zvýraznění1 3" xfId="56"/>
    <cellStyle name="60 % – Zvýraznění2 2" xfId="57"/>
    <cellStyle name="60 % – Zvýraznění2 2 2" xfId="58"/>
    <cellStyle name="60 % – Zvýraznění2 3" xfId="59"/>
    <cellStyle name="60 % – Zvýraznění3 2" xfId="60"/>
    <cellStyle name="60 % – Zvýraznění3 2 2" xfId="61"/>
    <cellStyle name="60 % – Zvýraznění3 3" xfId="62"/>
    <cellStyle name="60 % – Zvýraznění4 2" xfId="63"/>
    <cellStyle name="60 % – Zvýraznění4 2 2" xfId="64"/>
    <cellStyle name="60 % – Zvýraznění4 3" xfId="65"/>
    <cellStyle name="60 % – Zvýraznění5 2" xfId="66"/>
    <cellStyle name="60 % – Zvýraznění5 2 2" xfId="67"/>
    <cellStyle name="60 % – Zvýraznění5 3" xfId="68"/>
    <cellStyle name="60 % – Zvýraznění6 2" xfId="69"/>
    <cellStyle name="60 % – Zvýraznění6 2 2" xfId="70"/>
    <cellStyle name="60 % – Zvýraznění6 3" xfId="71"/>
    <cellStyle name="ąA" xfId="72"/>
    <cellStyle name="ąA 10" xfId="73"/>
    <cellStyle name="ąA 11" xfId="74"/>
    <cellStyle name="ąA 2" xfId="75"/>
    <cellStyle name="ąA 2 2" xfId="76"/>
    <cellStyle name="ąA 2 3" xfId="77"/>
    <cellStyle name="ąA 3" xfId="78"/>
    <cellStyle name="ąA 4" xfId="79"/>
    <cellStyle name="ąA 4 2" xfId="80"/>
    <cellStyle name="ąA 5" xfId="81"/>
    <cellStyle name="ąA 6" xfId="82"/>
    <cellStyle name="ąA 6 2" xfId="83"/>
    <cellStyle name="ąA 6 3" xfId="84"/>
    <cellStyle name="ąA 7" xfId="85"/>
    <cellStyle name="ąA 7 2" xfId="86"/>
    <cellStyle name="ąA 7 3" xfId="87"/>
    <cellStyle name="ąA 8" xfId="88"/>
    <cellStyle name="ąA 9" xfId="89"/>
    <cellStyle name="ąA 9 2" xfId="90"/>
    <cellStyle name="celá čísla" xfId="91"/>
    <cellStyle name="celá čísla 2" xfId="92"/>
    <cellStyle name="celá čísla 2 2" xfId="93"/>
    <cellStyle name="Celkem 2" xfId="94"/>
    <cellStyle name="Celkem 2 2" xfId="95"/>
    <cellStyle name="Celkem 3" xfId="96"/>
    <cellStyle name="Comma 10" xfId="97"/>
    <cellStyle name="Comma 11" xfId="98"/>
    <cellStyle name="Comma 2" xfId="99"/>
    <cellStyle name="Comma 2 2" xfId="100"/>
    <cellStyle name="Comma 2 3" xfId="101"/>
    <cellStyle name="Comma 3" xfId="102"/>
    <cellStyle name="Comma 4" xfId="103"/>
    <cellStyle name="Comma 4 2" xfId="104"/>
    <cellStyle name="Comma 5" xfId="105"/>
    <cellStyle name="Comma 6" xfId="106"/>
    <cellStyle name="Comma 6 2" xfId="107"/>
    <cellStyle name="Comma 6 3" xfId="108"/>
    <cellStyle name="Comma 7" xfId="109"/>
    <cellStyle name="Comma 7 2" xfId="110"/>
    <cellStyle name="Comma 7 3" xfId="111"/>
    <cellStyle name="Comma 8" xfId="112"/>
    <cellStyle name="Comma 9" xfId="113"/>
    <cellStyle name="Comma 9 2" xfId="114"/>
    <cellStyle name="Comma0" xfId="115"/>
    <cellStyle name="Comma0 10" xfId="116"/>
    <cellStyle name="Comma0 11" xfId="117"/>
    <cellStyle name="Comma0 2" xfId="118"/>
    <cellStyle name="Comma0 2 2" xfId="119"/>
    <cellStyle name="Comma0 2 3" xfId="120"/>
    <cellStyle name="Comma0 3" xfId="121"/>
    <cellStyle name="Comma0 4" xfId="122"/>
    <cellStyle name="Comma0 4 2" xfId="123"/>
    <cellStyle name="Comma0 5" xfId="124"/>
    <cellStyle name="Comma0 6" xfId="125"/>
    <cellStyle name="Comma0 6 2" xfId="126"/>
    <cellStyle name="Comma0 6 3" xfId="127"/>
    <cellStyle name="Comma0 7" xfId="128"/>
    <cellStyle name="Comma0 7 2" xfId="129"/>
    <cellStyle name="Comma0 7 3" xfId="130"/>
    <cellStyle name="Comma0 8" xfId="131"/>
    <cellStyle name="Comma0 9" xfId="132"/>
    <cellStyle name="Comma0 9 2" xfId="133"/>
    <cellStyle name="Currency 10" xfId="134"/>
    <cellStyle name="Currency 10 2" xfId="135"/>
    <cellStyle name="Currency 11" xfId="136"/>
    <cellStyle name="Currency 12" xfId="137"/>
    <cellStyle name="Currency 2" xfId="138"/>
    <cellStyle name="Currency 2 2" xfId="139"/>
    <cellStyle name="Currency 2 3" xfId="140"/>
    <cellStyle name="Currency 2 4" xfId="141"/>
    <cellStyle name="Currency 3" xfId="142"/>
    <cellStyle name="Currency 3 2" xfId="143"/>
    <cellStyle name="Currency 4" xfId="144"/>
    <cellStyle name="Currency 4 2" xfId="145"/>
    <cellStyle name="Currency 4 3" xfId="146"/>
    <cellStyle name="Currency 5" xfId="147"/>
    <cellStyle name="Currency 6" xfId="148"/>
    <cellStyle name="Currency 7" xfId="149"/>
    <cellStyle name="Currency 7 2" xfId="150"/>
    <cellStyle name="Currency 7 3" xfId="151"/>
    <cellStyle name="Currency 8" xfId="152"/>
    <cellStyle name="Currency 8 2" xfId="153"/>
    <cellStyle name="Currency 8 3" xfId="154"/>
    <cellStyle name="Currency 9" xfId="155"/>
    <cellStyle name="Currency0" xfId="156"/>
    <cellStyle name="Currency0 10" xfId="157"/>
    <cellStyle name="Currency0 10 2" xfId="158"/>
    <cellStyle name="Currency0 11" xfId="159"/>
    <cellStyle name="Currency0 12" xfId="160"/>
    <cellStyle name="Currency0 2" xfId="161"/>
    <cellStyle name="Currency0 2 2" xfId="162"/>
    <cellStyle name="Currency0 2 3" xfId="163"/>
    <cellStyle name="Currency0 2 4" xfId="164"/>
    <cellStyle name="Currency0 3" xfId="165"/>
    <cellStyle name="Currency0 3 2" xfId="166"/>
    <cellStyle name="Currency0 4" xfId="167"/>
    <cellStyle name="Currency0 4 2" xfId="168"/>
    <cellStyle name="Currency0 4 3" xfId="169"/>
    <cellStyle name="Currency0 5" xfId="170"/>
    <cellStyle name="Currency0 6" xfId="171"/>
    <cellStyle name="Currency0 7" xfId="172"/>
    <cellStyle name="Currency0 7 2" xfId="173"/>
    <cellStyle name="Currency0 7 3" xfId="174"/>
    <cellStyle name="Currency0 8" xfId="175"/>
    <cellStyle name="Currency0 8 2" xfId="176"/>
    <cellStyle name="Currency0 8 3" xfId="177"/>
    <cellStyle name="Currency0 9" xfId="178"/>
    <cellStyle name="Čárka 2" xfId="179"/>
    <cellStyle name="Čárka 2 2" xfId="180"/>
    <cellStyle name="Čárka 3" xfId="181"/>
    <cellStyle name="Čárka 3 2" xfId="182"/>
    <cellStyle name="Čárka 3 3" xfId="183"/>
    <cellStyle name="Čárka 4" xfId="184"/>
    <cellStyle name="Čárka 5" xfId="185"/>
    <cellStyle name="čárky 2" xfId="186"/>
    <cellStyle name="Date" xfId="187"/>
    <cellStyle name="Date 10" xfId="188"/>
    <cellStyle name="Date 10 2" xfId="189"/>
    <cellStyle name="Date 11" xfId="190"/>
    <cellStyle name="Date 12" xfId="191"/>
    <cellStyle name="Date 2" xfId="192"/>
    <cellStyle name="Date 2 2" xfId="193"/>
    <cellStyle name="Date 2 3" xfId="194"/>
    <cellStyle name="Date 2 4" xfId="195"/>
    <cellStyle name="Date 3" xfId="196"/>
    <cellStyle name="Date 3 2" xfId="197"/>
    <cellStyle name="Date 4" xfId="198"/>
    <cellStyle name="Date 4 2" xfId="199"/>
    <cellStyle name="Date 4 3" xfId="200"/>
    <cellStyle name="Date 5" xfId="201"/>
    <cellStyle name="Date 6" xfId="202"/>
    <cellStyle name="Date 7" xfId="203"/>
    <cellStyle name="Date 7 2" xfId="204"/>
    <cellStyle name="Date 7 3" xfId="205"/>
    <cellStyle name="Date 8" xfId="206"/>
    <cellStyle name="Date 8 2" xfId="207"/>
    <cellStyle name="Date 8 3" xfId="208"/>
    <cellStyle name="Date 9" xfId="209"/>
    <cellStyle name="des. číslo (1)" xfId="210"/>
    <cellStyle name="des. číslo (1) 2" xfId="211"/>
    <cellStyle name="des. číslo (2)" xfId="212"/>
    <cellStyle name="des. číslo (2) 2" xfId="213"/>
    <cellStyle name="Excel Built-in Normal" xfId="214"/>
    <cellStyle name="Fixed" xfId="215"/>
    <cellStyle name="Fixed 10" xfId="216"/>
    <cellStyle name="Fixed 10 2" xfId="217"/>
    <cellStyle name="Fixed 11" xfId="218"/>
    <cellStyle name="Fixed 12" xfId="219"/>
    <cellStyle name="Fixed 2" xfId="220"/>
    <cellStyle name="Fixed 2 2" xfId="221"/>
    <cellStyle name="Fixed 2 3" xfId="222"/>
    <cellStyle name="Fixed 2 4" xfId="223"/>
    <cellStyle name="Fixed 3" xfId="224"/>
    <cellStyle name="Fixed 3 2" xfId="225"/>
    <cellStyle name="Fixed 4" xfId="226"/>
    <cellStyle name="Fixed 4 2" xfId="227"/>
    <cellStyle name="Fixed 4 3" xfId="228"/>
    <cellStyle name="Fixed 5" xfId="229"/>
    <cellStyle name="Fixed 6" xfId="230"/>
    <cellStyle name="Fixed 7" xfId="231"/>
    <cellStyle name="Fixed 7 2" xfId="232"/>
    <cellStyle name="Fixed 7 3" xfId="233"/>
    <cellStyle name="Fixed 8" xfId="234"/>
    <cellStyle name="Fixed 8 2" xfId="235"/>
    <cellStyle name="Fixed 8 3" xfId="236"/>
    <cellStyle name="Fixed 9" xfId="237"/>
    <cellStyle name="Heading 1" xfId="238"/>
    <cellStyle name="Heading 2" xfId="239"/>
    <cellStyle name="Hypertextový odkaz 2" xfId="240"/>
    <cellStyle name="Hypertextový odkaz 2 2" xfId="241"/>
    <cellStyle name="Hypertextový odkaz 2 3" xfId="242"/>
    <cellStyle name="HYSIM_Bold" xfId="243"/>
    <cellStyle name="Chybně 2" xfId="244"/>
    <cellStyle name="Chybně 2 2" xfId="245"/>
    <cellStyle name="Chybně 3" xfId="246"/>
    <cellStyle name="Kontrolní buňka 2" xfId="247"/>
    <cellStyle name="Kontrolní buňka 2 2" xfId="248"/>
    <cellStyle name="Nadpis 1 2" xfId="249"/>
    <cellStyle name="Nadpis 1 3" xfId="250"/>
    <cellStyle name="Nadpis 2 2" xfId="251"/>
    <cellStyle name="Nadpis 2 3" xfId="252"/>
    <cellStyle name="Nadpis 3 2" xfId="253"/>
    <cellStyle name="Nadpis 3 3" xfId="254"/>
    <cellStyle name="Nadpis 4 2" xfId="255"/>
    <cellStyle name="Nadpis 4 3" xfId="256"/>
    <cellStyle name="Název 2" xfId="257"/>
    <cellStyle name="Název 3" xfId="258"/>
    <cellStyle name="Neutrální 2" xfId="259"/>
    <cellStyle name="Neutrální 2 2" xfId="260"/>
    <cellStyle name="Neutrální 3" xfId="261"/>
    <cellStyle name="normal" xfId="262"/>
    <cellStyle name="normal 10" xfId="263"/>
    <cellStyle name="normal 11" xfId="264"/>
    <cellStyle name="normal 2" xfId="265"/>
    <cellStyle name="normal 2 2" xfId="266"/>
    <cellStyle name="normal 2 3" xfId="267"/>
    <cellStyle name="normal 3" xfId="268"/>
    <cellStyle name="normal 4" xfId="269"/>
    <cellStyle name="normal 4 2" xfId="270"/>
    <cellStyle name="normal 5" xfId="271"/>
    <cellStyle name="normal 6" xfId="272"/>
    <cellStyle name="normal 6 2" xfId="273"/>
    <cellStyle name="normal 6 3" xfId="274"/>
    <cellStyle name="normal 7" xfId="275"/>
    <cellStyle name="normal 7 2" xfId="276"/>
    <cellStyle name="normal 7 3" xfId="277"/>
    <cellStyle name="normal 8" xfId="278"/>
    <cellStyle name="normal 9" xfId="279"/>
    <cellStyle name="normal 9 2" xfId="280"/>
    <cellStyle name="Normální 10" xfId="281"/>
    <cellStyle name="Normální 11" xfId="282"/>
    <cellStyle name="Normální 12" xfId="283"/>
    <cellStyle name="Normální 13" xfId="284"/>
    <cellStyle name="Normální 13 2" xfId="285"/>
    <cellStyle name="Normální 14" xfId="286"/>
    <cellStyle name="Normální 15" xfId="287"/>
    <cellStyle name="Normální 16" xfId="288"/>
    <cellStyle name="Normální 2" xfId="289"/>
    <cellStyle name="normální 2 2" xfId="290"/>
    <cellStyle name="normální 2 2 2" xfId="291"/>
    <cellStyle name="normální 2 2 2 2" xfId="292"/>
    <cellStyle name="normální 2 3" xfId="293"/>
    <cellStyle name="normální 2 3 2" xfId="294"/>
    <cellStyle name="normální 2 4" xfId="295"/>
    <cellStyle name="normální 2 5" xfId="296"/>
    <cellStyle name="Normální 3" xfId="297"/>
    <cellStyle name="normální 3 2" xfId="298"/>
    <cellStyle name="normální 3 3" xfId="299"/>
    <cellStyle name="normální 3 4" xfId="300"/>
    <cellStyle name="Normální 4" xfId="301"/>
    <cellStyle name="Normální 5" xfId="302"/>
    <cellStyle name="Normální 6" xfId="303"/>
    <cellStyle name="Normální 7" xfId="304"/>
    <cellStyle name="Normální 8" xfId="305"/>
    <cellStyle name="Normální 9" xfId="306"/>
    <cellStyle name="Percent 10" xfId="307"/>
    <cellStyle name="Percent 11" xfId="308"/>
    <cellStyle name="Percent 2" xfId="309"/>
    <cellStyle name="Percent 2 2" xfId="310"/>
    <cellStyle name="Percent 2 3" xfId="311"/>
    <cellStyle name="Percent 3" xfId="312"/>
    <cellStyle name="Percent 4" xfId="313"/>
    <cellStyle name="Percent 4 2" xfId="314"/>
    <cellStyle name="Percent 5" xfId="315"/>
    <cellStyle name="Percent 6" xfId="316"/>
    <cellStyle name="Percent 6 2" xfId="317"/>
    <cellStyle name="Percent 6 3" xfId="318"/>
    <cellStyle name="Percent 7" xfId="319"/>
    <cellStyle name="Percent 7 2" xfId="320"/>
    <cellStyle name="Percent 7 3" xfId="321"/>
    <cellStyle name="Percent 8" xfId="322"/>
    <cellStyle name="Percent 9" xfId="323"/>
    <cellStyle name="Percent 9 2" xfId="324"/>
    <cellStyle name="Poznámka 2" xfId="325"/>
    <cellStyle name="Poznámka 2 2" xfId="326"/>
    <cellStyle name="Poznámka 3" xfId="327"/>
    <cellStyle name="procent 2" xfId="328"/>
    <cellStyle name="procent 2 2" xfId="329"/>
    <cellStyle name="procent 3" xfId="330"/>
    <cellStyle name="procent 3 2" xfId="331"/>
    <cellStyle name="procent 4" xfId="332"/>
    <cellStyle name="Procenta 12" xfId="333"/>
    <cellStyle name="Procenta 10" xfId="334"/>
    <cellStyle name="Procenta 11" xfId="335"/>
    <cellStyle name="Procenta 2" xfId="336"/>
    <cellStyle name="Procenta 2 2" xfId="337"/>
    <cellStyle name="Procenta 2 3" xfId="338"/>
    <cellStyle name="Procenta 2 4" xfId="339"/>
    <cellStyle name="Procenta 3" xfId="340"/>
    <cellStyle name="Procenta 3 2" xfId="341"/>
    <cellStyle name="Procenta 4" xfId="342"/>
    <cellStyle name="Procenta 4 2" xfId="343"/>
    <cellStyle name="Procenta 4 3" xfId="344"/>
    <cellStyle name="Procenta 5" xfId="345"/>
    <cellStyle name="Procenta 6" xfId="346"/>
    <cellStyle name="Procenta 6 2" xfId="347"/>
    <cellStyle name="Procenta 6 3" xfId="348"/>
    <cellStyle name="Procenta 6 3 2" xfId="349"/>
    <cellStyle name="Procenta 6 3 3" xfId="350"/>
    <cellStyle name="Procenta 7" xfId="351"/>
    <cellStyle name="Procenta 7 2" xfId="352"/>
    <cellStyle name="Procenta 7 2 2" xfId="353"/>
    <cellStyle name="Procenta 7 3" xfId="354"/>
    <cellStyle name="Procenta 8" xfId="355"/>
    <cellStyle name="Procenta 8 2" xfId="356"/>
    <cellStyle name="Procenta 9" xfId="357"/>
    <cellStyle name="Propojená buňka 2" xfId="358"/>
    <cellStyle name="Propojená buňka 3" xfId="359"/>
    <cellStyle name="RekapNazOdd" xfId="360"/>
    <cellStyle name="RekapOddiluSoucet" xfId="361"/>
    <cellStyle name="Správně 2" xfId="362"/>
    <cellStyle name="Správně 2 2" xfId="363"/>
    <cellStyle name="Správně 3" xfId="364"/>
    <cellStyle name="Styl 1" xfId="365"/>
    <cellStyle name="Styl 1 2" xfId="366"/>
    <cellStyle name="Text upozornění 2" xfId="367"/>
    <cellStyle name="Total" xfId="368"/>
    <cellStyle name="Total 10" xfId="369"/>
    <cellStyle name="Total 10 2" xfId="370"/>
    <cellStyle name="Total 11" xfId="371"/>
    <cellStyle name="Total 12" xfId="372"/>
    <cellStyle name="Total 2" xfId="373"/>
    <cellStyle name="Total 2 2" xfId="374"/>
    <cellStyle name="Total 2 3" xfId="375"/>
    <cellStyle name="Total 2 4" xfId="376"/>
    <cellStyle name="Total 3" xfId="377"/>
    <cellStyle name="Total 3 2" xfId="378"/>
    <cellStyle name="Total 4" xfId="379"/>
    <cellStyle name="Total 4 2" xfId="380"/>
    <cellStyle name="Total 4 3" xfId="381"/>
    <cellStyle name="Total 5" xfId="382"/>
    <cellStyle name="Total 6" xfId="383"/>
    <cellStyle name="Total 7" xfId="384"/>
    <cellStyle name="Total 7 2" xfId="385"/>
    <cellStyle name="Total 7 3" xfId="386"/>
    <cellStyle name="Total 8" xfId="387"/>
    <cellStyle name="Total 8 2" xfId="388"/>
    <cellStyle name="Total 8 3" xfId="389"/>
    <cellStyle name="Total 9" xfId="390"/>
    <cellStyle name="Vstup 2" xfId="391"/>
    <cellStyle name="Vstup 2 2" xfId="392"/>
    <cellStyle name="Vstup 3" xfId="393"/>
    <cellStyle name="Výpočet 2" xfId="394"/>
    <cellStyle name="Výpočet 2 2" xfId="395"/>
    <cellStyle name="Výpočet 3" xfId="396"/>
    <cellStyle name="Výstup 2" xfId="397"/>
    <cellStyle name="Výstup 2 2" xfId="398"/>
    <cellStyle name="Výstup 3" xfId="399"/>
    <cellStyle name="Vysvětlující text 2" xfId="400"/>
    <cellStyle name="Zvýraznění 1 2" xfId="401"/>
    <cellStyle name="Zvýraznění 1 2 2" xfId="402"/>
    <cellStyle name="Zvýraznění 1 3" xfId="403"/>
    <cellStyle name="Zvýraznění 2 2" xfId="404"/>
    <cellStyle name="Zvýraznění 2 2 2" xfId="405"/>
    <cellStyle name="Zvýraznění 2 3" xfId="406"/>
    <cellStyle name="Zvýraznění 3 2" xfId="407"/>
    <cellStyle name="Zvýraznění 3 2 2" xfId="408"/>
    <cellStyle name="Zvýraznění 3 3" xfId="409"/>
    <cellStyle name="Zvýraznění 4 2" xfId="410"/>
    <cellStyle name="Zvýraznění 4 2 2" xfId="411"/>
    <cellStyle name="Zvýraznění 4 3" xfId="412"/>
    <cellStyle name="Zvýraznění 5 2" xfId="413"/>
    <cellStyle name="Zvýraznění 5 2 2" xfId="414"/>
    <cellStyle name="Zvýraznění 6 2" xfId="415"/>
    <cellStyle name="Zvýraznění 6 2 2" xfId="416"/>
    <cellStyle name="Zvýraznění 6 3" xfId="417"/>
    <cellStyle name="Čárka 6" xfId="418"/>
    <cellStyle name="Normální 3 5" xfId="4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"/>
  <sheetViews>
    <sheetView workbookViewId="0" topLeftCell="A1">
      <selection activeCell="E10" sqref="E10"/>
    </sheetView>
  </sheetViews>
  <sheetFormatPr defaultColWidth="9.140625" defaultRowHeight="15"/>
  <cols>
    <col min="2" max="2" width="11.8515625" style="0" customWidth="1"/>
    <col min="3" max="3" width="25.140625" style="0" customWidth="1"/>
    <col min="4" max="4" width="9.28125" style="0" customWidth="1"/>
    <col min="5" max="5" width="37.28125" style="0" customWidth="1"/>
    <col min="6" max="6" width="13.28125" style="0" customWidth="1"/>
    <col min="7" max="7" width="28.140625" style="0" bestFit="1" customWidth="1"/>
  </cols>
  <sheetData>
    <row r="1" s="7" customFormat="1" ht="15.75" thickBot="1"/>
    <row r="2" spans="1:7" ht="45">
      <c r="A2" s="6" t="s">
        <v>0</v>
      </c>
      <c r="B2" s="5" t="s">
        <v>1</v>
      </c>
      <c r="C2" s="5" t="s">
        <v>2</v>
      </c>
      <c r="D2" s="5" t="s">
        <v>3</v>
      </c>
      <c r="E2" s="5" t="s">
        <v>13</v>
      </c>
      <c r="F2" s="5" t="s">
        <v>9</v>
      </c>
      <c r="G2" s="9"/>
    </row>
    <row r="3" spans="1:7" ht="45" customHeight="1">
      <c r="A3" s="10">
        <v>1</v>
      </c>
      <c r="B3" s="12" t="s">
        <v>11</v>
      </c>
      <c r="C3" s="12" t="s">
        <v>12</v>
      </c>
      <c r="D3" s="12" t="s">
        <v>8</v>
      </c>
      <c r="E3" s="1" t="s">
        <v>14</v>
      </c>
      <c r="F3" s="8">
        <v>541004</v>
      </c>
      <c r="G3" s="2" t="s">
        <v>6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 topLeftCell="A1">
      <selection activeCell="L7" sqref="L7"/>
    </sheetView>
  </sheetViews>
  <sheetFormatPr defaultColWidth="9.140625" defaultRowHeight="15"/>
  <cols>
    <col min="2" max="2" width="13.421875" style="0" customWidth="1"/>
    <col min="3" max="3" width="29.7109375" style="0" customWidth="1"/>
    <col min="5" max="5" width="24.140625" style="0" customWidth="1"/>
    <col min="6" max="7" width="20.28125" style="4" customWidth="1"/>
    <col min="8" max="8" width="28.140625" style="0" bestFit="1" customWidth="1"/>
  </cols>
  <sheetData>
    <row r="1" spans="1:8" ht="30">
      <c r="A1" s="18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16" t="s">
        <v>9</v>
      </c>
      <c r="G1" s="16" t="s">
        <v>5</v>
      </c>
      <c r="H1" s="9"/>
    </row>
    <row r="2" spans="1:8" ht="45">
      <c r="A2" s="19">
        <v>1</v>
      </c>
      <c r="B2" s="13" t="s">
        <v>15</v>
      </c>
      <c r="C2" s="1" t="s">
        <v>16</v>
      </c>
      <c r="D2" s="1" t="s">
        <v>10</v>
      </c>
      <c r="E2" s="1" t="s">
        <v>17</v>
      </c>
      <c r="F2" s="14">
        <v>2012145.2</v>
      </c>
      <c r="G2" s="14">
        <f>F2</f>
        <v>2012145.2</v>
      </c>
      <c r="H2" s="2" t="s">
        <v>6</v>
      </c>
    </row>
    <row r="3" spans="1:8" ht="75">
      <c r="A3" s="19">
        <v>2</v>
      </c>
      <c r="B3" s="13" t="s">
        <v>19</v>
      </c>
      <c r="C3" s="1" t="s">
        <v>18</v>
      </c>
      <c r="D3" s="1" t="s">
        <v>10</v>
      </c>
      <c r="E3" s="1" t="s">
        <v>20</v>
      </c>
      <c r="F3" s="14">
        <v>970250.4000000001</v>
      </c>
      <c r="G3" s="14">
        <f>G2+F3</f>
        <v>2982395.6</v>
      </c>
      <c r="H3" s="2" t="s">
        <v>6</v>
      </c>
    </row>
    <row r="4" spans="1:8" ht="45">
      <c r="A4" s="19">
        <v>3</v>
      </c>
      <c r="B4" s="13" t="s">
        <v>22</v>
      </c>
      <c r="C4" s="1" t="s">
        <v>21</v>
      </c>
      <c r="D4" s="1" t="s">
        <v>10</v>
      </c>
      <c r="E4" s="1" t="s">
        <v>23</v>
      </c>
      <c r="F4" s="14">
        <v>3527082</v>
      </c>
      <c r="G4" s="14">
        <f aca="true" t="shared" si="0" ref="G4:G17">G3+F4</f>
        <v>6509477.6</v>
      </c>
      <c r="H4" s="2" t="s">
        <v>6</v>
      </c>
    </row>
    <row r="5" spans="1:8" ht="30">
      <c r="A5" s="19">
        <v>4</v>
      </c>
      <c r="B5" s="13" t="s">
        <v>24</v>
      </c>
      <c r="C5" s="1" t="s">
        <v>25</v>
      </c>
      <c r="D5" s="1" t="s">
        <v>10</v>
      </c>
      <c r="E5" s="1" t="s">
        <v>26</v>
      </c>
      <c r="F5" s="14">
        <v>2251026</v>
      </c>
      <c r="G5" s="14">
        <f t="shared" si="0"/>
        <v>8760503.6</v>
      </c>
      <c r="H5" s="2" t="s">
        <v>6</v>
      </c>
    </row>
    <row r="6" spans="1:8" ht="30">
      <c r="A6" s="19">
        <v>5</v>
      </c>
      <c r="B6" s="13" t="s">
        <v>27</v>
      </c>
      <c r="C6" s="1" t="s">
        <v>28</v>
      </c>
      <c r="D6" s="1" t="s">
        <v>10</v>
      </c>
      <c r="E6" s="1" t="s">
        <v>29</v>
      </c>
      <c r="F6" s="14">
        <v>2788607.7</v>
      </c>
      <c r="G6" s="14">
        <f t="shared" si="0"/>
        <v>11549111.3</v>
      </c>
      <c r="H6" s="2" t="s">
        <v>6</v>
      </c>
    </row>
    <row r="7" spans="1:8" ht="45">
      <c r="A7" s="19">
        <v>6</v>
      </c>
      <c r="B7" s="13" t="s">
        <v>30</v>
      </c>
      <c r="C7" s="1" t="s">
        <v>7</v>
      </c>
      <c r="D7" s="1" t="s">
        <v>10</v>
      </c>
      <c r="E7" s="1" t="s">
        <v>31</v>
      </c>
      <c r="F7" s="14">
        <v>735412</v>
      </c>
      <c r="G7" s="14">
        <f t="shared" si="0"/>
        <v>12284523.3</v>
      </c>
      <c r="H7" s="2" t="s">
        <v>6</v>
      </c>
    </row>
    <row r="8" spans="1:8" ht="45">
      <c r="A8" s="19">
        <v>7</v>
      </c>
      <c r="B8" s="13" t="s">
        <v>32</v>
      </c>
      <c r="C8" s="1" t="s">
        <v>33</v>
      </c>
      <c r="D8" s="1" t="s">
        <v>10</v>
      </c>
      <c r="E8" s="1" t="s">
        <v>34</v>
      </c>
      <c r="F8" s="14">
        <v>1386900</v>
      </c>
      <c r="G8" s="14">
        <f t="shared" si="0"/>
        <v>13671423.3</v>
      </c>
      <c r="H8" s="2" t="s">
        <v>6</v>
      </c>
    </row>
    <row r="9" spans="1:8" ht="75">
      <c r="A9" s="19">
        <v>8</v>
      </c>
      <c r="B9" s="13" t="s">
        <v>35</v>
      </c>
      <c r="C9" s="1" t="s">
        <v>36</v>
      </c>
      <c r="D9" s="1" t="s">
        <v>10</v>
      </c>
      <c r="E9" s="1" t="s">
        <v>37</v>
      </c>
      <c r="F9" s="14">
        <v>2826270</v>
      </c>
      <c r="G9" s="14">
        <f>G8+F9</f>
        <v>16497693.3</v>
      </c>
      <c r="H9" s="2" t="s">
        <v>6</v>
      </c>
    </row>
    <row r="10" spans="1:8" ht="45.75" thickBot="1">
      <c r="A10" s="20">
        <v>9</v>
      </c>
      <c r="B10" s="21" t="s">
        <v>38</v>
      </c>
      <c r="C10" s="22" t="s">
        <v>39</v>
      </c>
      <c r="D10" s="22" t="s">
        <v>10</v>
      </c>
      <c r="E10" s="22" t="s">
        <v>40</v>
      </c>
      <c r="F10" s="23">
        <v>3422920</v>
      </c>
      <c r="G10" s="23">
        <f t="shared" si="0"/>
        <v>19920613.3</v>
      </c>
      <c r="H10" s="24" t="s">
        <v>6</v>
      </c>
    </row>
    <row r="11" spans="2:8" ht="45">
      <c r="B11" s="21" t="s">
        <v>44</v>
      </c>
      <c r="C11" s="25" t="s">
        <v>45</v>
      </c>
      <c r="D11" s="22" t="s">
        <v>10</v>
      </c>
      <c r="E11" s="25" t="s">
        <v>46</v>
      </c>
      <c r="F11" s="23">
        <v>3171106.17</v>
      </c>
      <c r="G11" s="23">
        <f>G10+F11</f>
        <v>23091719.47</v>
      </c>
      <c r="H11" s="24" t="s">
        <v>6</v>
      </c>
    </row>
    <row r="12" spans="2:8" ht="45">
      <c r="B12" s="21" t="s">
        <v>47</v>
      </c>
      <c r="C12" s="25" t="s">
        <v>48</v>
      </c>
      <c r="D12" s="22" t="s">
        <v>10</v>
      </c>
      <c r="E12" s="25" t="s">
        <v>49</v>
      </c>
      <c r="F12" s="23">
        <v>2476582.2</v>
      </c>
      <c r="G12" s="23">
        <f t="shared" si="0"/>
        <v>25568301.669999998</v>
      </c>
      <c r="H12" s="24" t="s">
        <v>6</v>
      </c>
    </row>
    <row r="13" spans="2:8" ht="60">
      <c r="B13" s="21" t="s">
        <v>50</v>
      </c>
      <c r="C13" s="25" t="s">
        <v>51</v>
      </c>
      <c r="D13" s="22" t="s">
        <v>10</v>
      </c>
      <c r="E13" s="25" t="s">
        <v>52</v>
      </c>
      <c r="F13" s="23">
        <v>3442891.05</v>
      </c>
      <c r="G13" s="23">
        <f t="shared" si="0"/>
        <v>29011192.72</v>
      </c>
      <c r="H13" s="24" t="s">
        <v>6</v>
      </c>
    </row>
    <row r="14" spans="2:8" ht="75">
      <c r="B14" s="21" t="s">
        <v>43</v>
      </c>
      <c r="C14" s="25" t="s">
        <v>53</v>
      </c>
      <c r="D14" s="22" t="s">
        <v>10</v>
      </c>
      <c r="E14" s="25" t="s">
        <v>54</v>
      </c>
      <c r="F14" s="23">
        <v>833256</v>
      </c>
      <c r="G14" s="23">
        <f t="shared" si="0"/>
        <v>29844448.72</v>
      </c>
      <c r="H14" s="24" t="s">
        <v>6</v>
      </c>
    </row>
    <row r="15" spans="2:8" ht="60">
      <c r="B15" s="21" t="s">
        <v>41</v>
      </c>
      <c r="C15" s="25" t="s">
        <v>55</v>
      </c>
      <c r="D15" s="22" t="s">
        <v>10</v>
      </c>
      <c r="E15" s="25" t="s">
        <v>56</v>
      </c>
      <c r="F15" s="23">
        <v>1084896.9</v>
      </c>
      <c r="G15" s="23">
        <f t="shared" si="0"/>
        <v>30929345.619999997</v>
      </c>
      <c r="H15" s="24" t="s">
        <v>6</v>
      </c>
    </row>
    <row r="16" spans="2:8" ht="60">
      <c r="B16" s="26" t="s">
        <v>42</v>
      </c>
      <c r="C16" s="22" t="s">
        <v>57</v>
      </c>
      <c r="D16" s="22" t="s">
        <v>10</v>
      </c>
      <c r="E16" s="22" t="s">
        <v>58</v>
      </c>
      <c r="F16" s="23">
        <v>2701025.748</v>
      </c>
      <c r="G16" s="23">
        <f t="shared" si="0"/>
        <v>33630371.368</v>
      </c>
      <c r="H16" s="27" t="s">
        <v>6</v>
      </c>
    </row>
    <row r="17" spans="1:8" ht="120.75" thickBot="1">
      <c r="A17" s="11"/>
      <c r="B17" s="3" t="s">
        <v>59</v>
      </c>
      <c r="C17" s="3" t="s">
        <v>60</v>
      </c>
      <c r="D17" s="3" t="s">
        <v>10</v>
      </c>
      <c r="E17" s="3" t="s">
        <v>61</v>
      </c>
      <c r="F17" s="15">
        <v>1107450</v>
      </c>
      <c r="G17" s="15">
        <f t="shared" si="0"/>
        <v>34737821.368</v>
      </c>
      <c r="H17" s="17" t="s">
        <v>6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"/>
  <sheetViews>
    <sheetView tabSelected="1" workbookViewId="0" topLeftCell="A1">
      <selection activeCell="B3" sqref="B3"/>
    </sheetView>
  </sheetViews>
  <sheetFormatPr defaultColWidth="9.140625" defaultRowHeight="15"/>
  <cols>
    <col min="2" max="2" width="12.7109375" style="0" customWidth="1"/>
    <col min="3" max="3" width="22.7109375" style="0" customWidth="1"/>
    <col min="5" max="5" width="40.7109375" style="0" customWidth="1"/>
    <col min="6" max="6" width="18.00390625" style="0" customWidth="1"/>
    <col min="7" max="7" width="28.140625" style="0" customWidth="1"/>
  </cols>
  <sheetData>
    <row r="1" ht="15.75" thickBot="1"/>
    <row r="2" spans="1:7" ht="33.75" customHeight="1">
      <c r="A2" s="18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16" t="s">
        <v>9</v>
      </c>
      <c r="G2" s="9"/>
    </row>
    <row r="3" spans="1:7" ht="92.25" customHeight="1">
      <c r="A3" s="19">
        <v>1</v>
      </c>
      <c r="B3" s="13" t="s">
        <v>64</v>
      </c>
      <c r="C3" s="1" t="s">
        <v>62</v>
      </c>
      <c r="D3" s="1" t="s">
        <v>10</v>
      </c>
      <c r="E3" s="1" t="s">
        <v>63</v>
      </c>
      <c r="F3" s="14">
        <v>4624970.275</v>
      </c>
      <c r="G3" s="2" t="s">
        <v>6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Zatloukalová Zdeňka Ing.</dc:creator>
  <cp:keywords/>
  <dc:description/>
  <cp:lastModifiedBy>Hrůza Tomáš Mgr.</cp:lastModifiedBy>
  <cp:lastPrinted>2013-07-31T10:01:15Z</cp:lastPrinted>
  <dcterms:created xsi:type="dcterms:W3CDTF">2013-07-24T06:17:40Z</dcterms:created>
  <dcterms:modified xsi:type="dcterms:W3CDTF">2014-10-13T14:22:18Z</dcterms:modified>
  <cp:category/>
  <cp:version/>
  <cp:contentType/>
  <cp:contentStatus/>
</cp:coreProperties>
</file>